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/>
  <bookViews>
    <workbookView xWindow="0" yWindow="0" windowWidth="19200" windowHeight="11490"/>
  </bookViews>
  <sheets>
    <sheet name="Popis sadržaja kućnih zaliha" sheetId="1" r:id="rId1"/>
  </sheets>
  <definedNames>
    <definedName name="_xlnm.Print_Titles" localSheetId="0">'Popis sadržaja kućnih zaliha'!$11:$11</definedName>
    <definedName name="PopisProstorija">#REF!</definedName>
  </definedNames>
  <calcPr calcId="152511"/>
</workbook>
</file>

<file path=xl/calcChain.xml><?xml version="1.0" encoding="utf-8"?>
<calcChain xmlns="http://schemas.openxmlformats.org/spreadsheetml/2006/main">
  <c r="E27" i="1" l="1"/>
  <c r="B27" i="1"/>
  <c r="A13" i="1" l="1"/>
  <c r="A14" i="1" s="1"/>
  <c r="A17" i="1" l="1"/>
</calcChain>
</file>

<file path=xl/sharedStrings.xml><?xml version="1.0" encoding="utf-8"?>
<sst xmlns="http://schemas.openxmlformats.org/spreadsheetml/2006/main" count="68" uniqueCount="58">
  <si>
    <t>Napomene</t>
  </si>
  <si>
    <t>Dnevni boravak</t>
  </si>
  <si>
    <t>Obiteljska soba</t>
  </si>
  <si>
    <t>Radna soba</t>
  </si>
  <si>
    <t>Artikl 1</t>
  </si>
  <si>
    <t>Artikl 2</t>
  </si>
  <si>
    <t>Artikl/opis</t>
  </si>
  <si>
    <t>Procijenjena trenutna vrijednost</t>
  </si>
  <si>
    <t>Artikl 3</t>
  </si>
  <si>
    <t>Artikl 5</t>
  </si>
  <si>
    <t>Ukupni zbrojevi</t>
  </si>
  <si>
    <t>Donacije OŠ Zmijavci</t>
  </si>
  <si>
    <t>OŠ Zmijavci</t>
  </si>
  <si>
    <t>Dr. Franje Tuđmana 189</t>
  </si>
  <si>
    <t>021/840163</t>
  </si>
  <si>
    <t xml:space="preserve">Broj </t>
  </si>
  <si>
    <t>Donator</t>
  </si>
  <si>
    <t>Datum donacije</t>
  </si>
  <si>
    <t>Pekanović d.o.0</t>
  </si>
  <si>
    <t>Projekcijsko platno</t>
  </si>
  <si>
    <t>20.9.2014.</t>
  </si>
  <si>
    <t>1.</t>
  </si>
  <si>
    <t>2.</t>
  </si>
  <si>
    <t>Pekanović d.o.o</t>
  </si>
  <si>
    <t>Projektor</t>
  </si>
  <si>
    <t>3.</t>
  </si>
  <si>
    <t>Fancy studio-Imotski</t>
  </si>
  <si>
    <t>Pametna ploča</t>
  </si>
  <si>
    <t>11.11.2015.</t>
  </si>
  <si>
    <t>4.</t>
  </si>
  <si>
    <t>Uniqa osiguranje</t>
  </si>
  <si>
    <t>Monitor</t>
  </si>
  <si>
    <t>2. 12. 2015.</t>
  </si>
  <si>
    <t>5.</t>
  </si>
  <si>
    <t xml:space="preserve">Stolno računalo </t>
  </si>
  <si>
    <t>2.12.2015.</t>
  </si>
  <si>
    <t xml:space="preserve">s periferijom </t>
  </si>
  <si>
    <t>Iko Jonjić</t>
  </si>
  <si>
    <t>Prijenosno računalo</t>
  </si>
  <si>
    <t>12.5.2015.</t>
  </si>
  <si>
    <t>rabljeno</t>
  </si>
  <si>
    <t>6.</t>
  </si>
  <si>
    <t>7.</t>
  </si>
  <si>
    <t>8.</t>
  </si>
  <si>
    <t>Temp ingrad</t>
  </si>
  <si>
    <t>2. rujna 2016.</t>
  </si>
  <si>
    <t xml:space="preserve">Prijenosno računalo </t>
  </si>
  <si>
    <t>Čistoća Imotske krajine</t>
  </si>
  <si>
    <t>1. rujna 2016.</t>
  </si>
  <si>
    <t>Novčana donacija za nabavku didaktičke opreme</t>
  </si>
  <si>
    <t>uplata na račun škole</t>
  </si>
  <si>
    <t>novo</t>
  </si>
  <si>
    <t xml:space="preserve">8. </t>
  </si>
  <si>
    <t>BitArt</t>
  </si>
  <si>
    <t>17. studenoga 2016.</t>
  </si>
  <si>
    <t>6  računala s periferijom</t>
  </si>
  <si>
    <t>prijenosno računalo</t>
  </si>
  <si>
    <t>24. siječnja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</si>
</sst>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&lt;=9999999]###\-####;\(###\)\ ###\-####"/>
    <numFmt numFmtId="166" formatCode="_)@"/>
    <numFmt numFmtId="167" formatCode="#,##0.00\ &quot;kn&quot;"/>
  </numFmts>
  <fonts count="24" x14ac:knownFonts="1"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sz val="10"/>
      <color theme="0"/>
      <name val="Corbel"/>
      <family val="2"/>
      <scheme val="major"/>
    </font>
    <font>
      <b/>
      <sz val="10"/>
      <color theme="0"/>
      <name val="Calibri"/>
      <scheme val="minor"/>
    </font>
    <font>
      <b/>
      <sz val="10"/>
      <name val="Calibri"/>
      <scheme val="minor"/>
    </font>
    <font>
      <sz val="9"/>
      <name val="Calibri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2" borderId="0" xfId="0" applyFill="1" applyBorder="1"/>
    <xf numFmtId="164" fontId="9" fillId="2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indent="5"/>
    </xf>
    <xf numFmtId="0" fontId="10" fillId="2" borderId="0" xfId="0" applyFont="1" applyFill="1" applyBorder="1"/>
    <xf numFmtId="14" fontId="11" fillId="2" borderId="0" xfId="0" applyNumberFormat="1" applyFont="1" applyFill="1" applyBorder="1" applyAlignment="1">
      <alignment vertical="center"/>
    </xf>
    <xf numFmtId="0" fontId="18" fillId="2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Alignment="1">
      <alignment horizontal="right" vertical="center" indent="1"/>
    </xf>
    <xf numFmtId="167" fontId="0" fillId="0" borderId="0" xfId="0" applyNumberFormat="1" applyFont="1" applyFill="1" applyBorder="1" applyAlignment="1">
      <alignment horizontal="right" vertical="center" indent="1"/>
    </xf>
    <xf numFmtId="14" fontId="12" fillId="2" borderId="0" xfId="0" applyNumberFormat="1" applyFont="1" applyFill="1" applyBorder="1" applyAlignment="1">
      <alignment horizontal="left" vertical="center" indent="2"/>
    </xf>
    <xf numFmtId="0" fontId="8" fillId="0" borderId="0" xfId="5" applyNumberFormat="1" applyFont="1" applyFill="1" applyBorder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167" fontId="21" fillId="0" borderId="0" xfId="0" applyNumberFormat="1" applyFont="1" applyFill="1" applyAlignment="1">
      <alignment horizontal="righ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16" fillId="3" borderId="3" xfId="3" applyNumberForma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165" fontId="5" fillId="3" borderId="0" xfId="0" applyNumberFormat="1" applyFont="1" applyFill="1" applyBorder="1" applyAlignment="1">
      <alignment horizontal="left" vertical="center" indent="1"/>
    </xf>
    <xf numFmtId="165" fontId="5" fillId="3" borderId="2" xfId="0" applyNumberFormat="1" applyFont="1" applyFill="1" applyBorder="1" applyAlignment="1">
      <alignment horizontal="left" vertical="center" indent="1"/>
    </xf>
    <xf numFmtId="166" fontId="16" fillId="3" borderId="2" xfId="3" applyNumberFormat="1" applyFill="1" applyBorder="1" applyAlignment="1">
      <alignment horizontal="left" vertical="center"/>
    </xf>
    <xf numFmtId="166" fontId="16" fillId="3" borderId="3" xfId="3" applyNumberFormat="1" applyFill="1" applyBorder="1" applyAlignment="1">
      <alignment horizontal="left" vertical="center"/>
    </xf>
  </cellXfs>
  <cellStyles count="7">
    <cellStyle name="Naslov" xfId="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6" builtinId="19" customBuiltin="1"/>
    <cellStyle name="Normalno" xfId="0" builtinId="0" customBuiltin="1"/>
    <cellStyle name="Ukupni zbroj" xfId="4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67" formatCode="#,##0.00\ &quot;kn&quot;"/>
      <alignment horizontal="right" vertical="center" textRotation="0" wrapText="0" indent="1" justifyLastLine="0" shrinkToFit="0" readingOrder="0"/>
    </dxf>
    <dxf>
      <numFmt numFmtId="19" formatCode="d/m/yyyy"/>
      <alignment horizontal="center" vertical="center" textRotation="0" indent="0" justifyLastLine="0" shrinkToFit="0" readingOrder="0"/>
    </dxf>
    <dxf>
      <alignment vertical="center" textRotation="0" justifyLastLine="0" shrinkToFit="0" readingOrder="0"/>
    </dxf>
    <dxf>
      <alignment vertical="center" textRotation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orbe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>
      <tableStyleElement type="wholeTable" dxfId="23"/>
      <tableStyleElement type="headerRow" dxfId="22"/>
    </tableStyle>
    <tableStyle name="Home Inventory Table" pivot="0" count="7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  <tableStyleElement type="firstColumnStripe" dxfId="16"/>
      <tableStyleElement type="firstTotalCell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304806</xdr:colOff>
      <xdr:row>5</xdr:row>
      <xdr:rowOff>76199</xdr:rowOff>
    </xdr:from>
    <xdr:to>
      <xdr:col>0</xdr:col>
      <xdr:colOff>616036</xdr:colOff>
      <xdr:row>6</xdr:row>
      <xdr:rowOff>112482</xdr:rowOff>
    </xdr:to>
    <xdr:grpSp>
      <xdr:nvGrpSpPr>
        <xdr:cNvPr id="19" name="Grupa ikona omotnica" descr="&quot;&quot;" title="Ikona omotnice"/>
        <xdr:cNvGrpSpPr>
          <a:grpSpLocks noChangeAspect="1"/>
        </xdr:cNvGrpSpPr>
      </xdr:nvGrpSpPr>
      <xdr:grpSpPr>
        <a:xfrm>
          <a:off x="304806" y="2085974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Prostoručni oblik 16"/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Prostoručni oblik 17"/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347849</xdr:colOff>
      <xdr:row>3</xdr:row>
      <xdr:rowOff>38100</xdr:rowOff>
    </xdr:from>
    <xdr:to>
      <xdr:col>0</xdr:col>
      <xdr:colOff>572993</xdr:colOff>
      <xdr:row>4</xdr:row>
      <xdr:rowOff>127358</xdr:rowOff>
    </xdr:to>
    <xdr:sp macro="" textlink="">
      <xdr:nvSpPr>
        <xdr:cNvPr id="22" name="Ikona osobe" descr="&quot;&quot;" title="Ikona osobe"/>
        <xdr:cNvSpPr>
          <a:spLocks noChangeAspect="1"/>
        </xdr:cNvSpPr>
      </xdr:nvSpPr>
      <xdr:spPr bwMode="auto">
        <a:xfrm>
          <a:off x="347849" y="15906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0</xdr:col>
      <xdr:colOff>311423</xdr:colOff>
      <xdr:row>7</xdr:row>
      <xdr:rowOff>114300</xdr:rowOff>
    </xdr:from>
    <xdr:to>
      <xdr:col>0</xdr:col>
      <xdr:colOff>609419</xdr:colOff>
      <xdr:row>8</xdr:row>
      <xdr:rowOff>130721</xdr:rowOff>
    </xdr:to>
    <xdr:grpSp>
      <xdr:nvGrpSpPr>
        <xdr:cNvPr id="23" name="Grupa ikona telefona" descr="&quot;&quot;" title="Ikona telefona"/>
        <xdr:cNvGrpSpPr>
          <a:grpSpLocks noChangeAspect="1"/>
        </xdr:cNvGrpSpPr>
      </xdr:nvGrpSpPr>
      <xdr:grpSpPr>
        <a:xfrm>
          <a:off x="311423" y="2581275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Prostoručni oblik 20"/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Prostoručni oblik 21"/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Prostoručni oblik 22"/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0</xdr:colOff>
      <xdr:row>0</xdr:row>
      <xdr:rowOff>200031</xdr:rowOff>
    </xdr:from>
    <xdr:to>
      <xdr:col>6</xdr:col>
      <xdr:colOff>383760</xdr:colOff>
      <xdr:row>0</xdr:row>
      <xdr:rowOff>546170</xdr:rowOff>
    </xdr:to>
    <xdr:sp macro="" textlink="">
      <xdr:nvSpPr>
        <xdr:cNvPr id="29" name="Ikona kuće" descr="&quot;&quot;" title="Ikona kuće"/>
        <xdr:cNvSpPr>
          <a:spLocks noChangeAspect="1" noEditPoints="1"/>
        </xdr:cNvSpPr>
      </xdr:nvSpPr>
      <xdr:spPr bwMode="auto">
        <a:xfrm>
          <a:off x="11087101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285750</xdr:rowOff>
    </xdr:from>
    <xdr:to>
      <xdr:col>5</xdr:col>
      <xdr:colOff>1504951</xdr:colOff>
      <xdr:row>0</xdr:row>
      <xdr:rowOff>619125</xdr:rowOff>
    </xdr:to>
    <xdr:sp macro="" textlink="">
      <xdr:nvSpPr>
        <xdr:cNvPr id="2" name="Savjet za unos podataka" descr="Da biste dodali nove retke tablice za artikle na zalihi, odaberite posljednju ćeliju u tablici iznad retka zbrojeva, primjerice ćeliju K16, a zatim pritisnite tipku Tab. &#10;(Ova se napomena neće ispisati.)&#10;" title="Savjet za unos podataka"/>
        <xdr:cNvSpPr txBox="1"/>
      </xdr:nvSpPr>
      <xdr:spPr>
        <a:xfrm>
          <a:off x="6915150" y="285750"/>
          <a:ext cx="4457701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en-US" sz="1000" b="0">
            <a:solidFill>
              <a:schemeClr val="bg2">
                <a:lumMod val="50000"/>
              </a:schemeClr>
            </a:solidFill>
            <a:latin typeface="+mn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icaZaliha" displayName="TablicaZaliha" ref="A11:F27" totalsRowCount="1" headerRowDxfId="14" dataDxfId="13" totalsRowDxfId="12">
  <autoFilter ref="A11:F26">
    <filterColumn colId="1">
      <filters>
        <filter val="Blagovaonica"/>
      </filters>
    </filterColumn>
  </autoFilter>
  <tableColumns count="6">
    <tableColumn id="21" name="Broj " totalsRowLabel="Ukupni zbrojevi" dataDxfId="11" totalsRowDxfId="5">
      <calculatedColumnFormula>A11+1</calculatedColumnFormula>
    </tableColumn>
    <tableColumn id="3" name="Donator" totalsRowFunction="custom" dataDxfId="10" totalsRowDxfId="4">
      <totalsRowFormula>"INVENTORY ITEMS: "&amp;SUBTOTAL(103,TablicaZaliha[Donator])</totalsRowFormula>
    </tableColumn>
    <tableColumn id="4" name="Artikl/opis" dataDxfId="9" totalsRowDxfId="3"/>
    <tableColumn id="7" name="Datum donacije" dataDxfId="8" totalsRowDxfId="2"/>
    <tableColumn id="10" name="Procijenjena trenutna vrijednost" totalsRowFunction="sum" dataDxfId="7" totalsRowDxfId="1"/>
    <tableColumn id="13" name="Napomene" dataDxfId="6" totalsRowDxfId="0"/>
  </tableColumns>
  <tableStyleInfo name="Home Inventory Table" showFirstColumn="1" showLastColumn="0" showRowStripes="1" showColumnStripes="0"/>
  <extLst>
    <ext xmlns:x14="http://schemas.microsoft.com/office/spreadsheetml/2009/9/main" uri="{504A1905-F514-4f6f-8877-14C23A59335A}">
      <x14:table altText="Artikli na zalihama" altTextSummary="Popis detalja o kućnim zalihama, kao što su broj artikla, (izračunato polje), prostorija/prostor, artikl/opis, proizvođač/model, serijski broj/ID broj, datum kupnje, mjesto kupnje, kupovna cijena, procijenjena trenutna vrijednost, napomene i fotografija (poje Da/Ne). 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27"/>
  <sheetViews>
    <sheetView showGridLines="0" tabSelected="1" topLeftCell="A10" zoomScaleNormal="100" workbookViewId="0">
      <selection activeCell="H32" sqref="H32"/>
    </sheetView>
  </sheetViews>
  <sheetFormatPr defaultRowHeight="18" customHeight="1" x14ac:dyDescent="0.2"/>
  <cols>
    <col min="1" max="1" width="15.5" style="2" customWidth="1"/>
    <col min="2" max="2" width="25.83203125" style="2" customWidth="1"/>
    <col min="3" max="3" width="18.1640625" style="2" customWidth="1"/>
    <col min="4" max="4" width="19.6640625" style="2" customWidth="1"/>
    <col min="5" max="5" width="22" style="2" customWidth="1"/>
    <col min="6" max="6" width="24.83203125" style="2" customWidth="1"/>
    <col min="7" max="7" width="9.33203125" style="1"/>
    <col min="8" max="16384" width="9.33203125" style="2"/>
  </cols>
  <sheetData>
    <row r="1" spans="1:9" s="9" customFormat="1" ht="64.5" customHeight="1" x14ac:dyDescent="0.2">
      <c r="A1" s="33" t="s">
        <v>11</v>
      </c>
      <c r="B1" s="20"/>
      <c r="C1" s="20"/>
      <c r="D1" s="20"/>
      <c r="E1" s="20"/>
      <c r="G1" s="10"/>
    </row>
    <row r="2" spans="1:9" s="21" customFormat="1" ht="29.25" customHeight="1" x14ac:dyDescent="0.3">
      <c r="A2" s="27"/>
      <c r="B2" s="25"/>
      <c r="C2" s="23"/>
      <c r="D2" s="22"/>
      <c r="E2" s="32"/>
      <c r="F2" s="26"/>
    </row>
    <row r="3" spans="1:9" s="21" customFormat="1" ht="28.5" customHeight="1" x14ac:dyDescent="0.2"/>
    <row r="4" spans="1:9" s="21" customFormat="1" ht="18" customHeight="1" thickBot="1" x14ac:dyDescent="0.25">
      <c r="B4" s="46" t="s">
        <v>12</v>
      </c>
      <c r="C4" s="42"/>
      <c r="E4" s="41"/>
      <c r="F4" s="41"/>
    </row>
    <row r="5" spans="1:9" s="21" customFormat="1" ht="18" customHeight="1" thickTop="1" thickBot="1" x14ac:dyDescent="0.25">
      <c r="B5" s="47"/>
      <c r="C5" s="43"/>
      <c r="E5" s="45"/>
      <c r="F5" s="45"/>
    </row>
    <row r="6" spans="1:9" s="9" customFormat="1" ht="18" customHeight="1" thickTop="1" thickBot="1" x14ac:dyDescent="0.25">
      <c r="B6" s="40" t="s">
        <v>13</v>
      </c>
      <c r="C6" s="42"/>
      <c r="E6" s="41"/>
      <c r="F6" s="41"/>
    </row>
    <row r="7" spans="1:9" s="9" customFormat="1" ht="18" customHeight="1" thickTop="1" thickBot="1" x14ac:dyDescent="0.25">
      <c r="B7" s="40"/>
      <c r="C7" s="43"/>
      <c r="E7" s="41"/>
      <c r="F7" s="41"/>
      <c r="I7" s="21"/>
    </row>
    <row r="8" spans="1:9" s="9" customFormat="1" ht="18" customHeight="1" thickTop="1" thickBot="1" x14ac:dyDescent="0.25">
      <c r="B8" s="40" t="s">
        <v>14</v>
      </c>
      <c r="C8" s="44"/>
      <c r="E8" s="45"/>
      <c r="F8" s="45"/>
      <c r="I8" s="21"/>
    </row>
    <row r="9" spans="1:9" s="9" customFormat="1" ht="18" customHeight="1" thickTop="1" thickBot="1" x14ac:dyDescent="0.25">
      <c r="B9" s="40"/>
      <c r="C9" s="45"/>
      <c r="E9" s="41"/>
      <c r="F9" s="41"/>
    </row>
    <row r="10" spans="1:9" s="9" customFormat="1" ht="1.5" customHeight="1" thickTop="1" x14ac:dyDescent="0.2">
      <c r="A10" s="24"/>
      <c r="C10" s="21"/>
      <c r="D10" s="21"/>
      <c r="E10" s="21"/>
      <c r="F10" s="21"/>
    </row>
    <row r="11" spans="1:9" s="3" customFormat="1" ht="28.5" customHeight="1" x14ac:dyDescent="0.2">
      <c r="A11" s="28" t="s">
        <v>15</v>
      </c>
      <c r="B11" s="29" t="s">
        <v>16</v>
      </c>
      <c r="C11" s="29" t="s">
        <v>6</v>
      </c>
      <c r="D11" s="29" t="s">
        <v>17</v>
      </c>
      <c r="E11" s="29" t="s">
        <v>7</v>
      </c>
      <c r="F11" s="29" t="s">
        <v>0</v>
      </c>
    </row>
    <row r="12" spans="1:9" ht="18" hidden="1" customHeight="1" x14ac:dyDescent="0.2">
      <c r="A12" s="11">
        <v>1</v>
      </c>
      <c r="B12" s="5" t="s">
        <v>1</v>
      </c>
      <c r="C12" s="4" t="s">
        <v>4</v>
      </c>
      <c r="D12" s="6">
        <v>40300</v>
      </c>
      <c r="E12" s="31">
        <v>2000</v>
      </c>
      <c r="F12" s="16"/>
    </row>
    <row r="13" spans="1:9" ht="27" hidden="1" customHeight="1" x14ac:dyDescent="0.2">
      <c r="A13" s="11">
        <f t="shared" ref="A13:A17" si="0">A12+1</f>
        <v>2</v>
      </c>
      <c r="B13" s="5" t="s">
        <v>3</v>
      </c>
      <c r="C13" s="4" t="s">
        <v>5</v>
      </c>
      <c r="D13" s="6">
        <v>40488</v>
      </c>
      <c r="E13" s="31">
        <v>1000</v>
      </c>
      <c r="F13" s="16"/>
    </row>
    <row r="14" spans="1:9" s="1" customFormat="1" ht="18" hidden="1" customHeight="1" x14ac:dyDescent="0.2">
      <c r="A14" s="12">
        <f t="shared" si="0"/>
        <v>3</v>
      </c>
      <c r="B14" s="7" t="s">
        <v>1</v>
      </c>
      <c r="C14" s="8" t="s">
        <v>8</v>
      </c>
      <c r="D14" s="18">
        <v>40617</v>
      </c>
      <c r="E14" s="30">
        <v>550</v>
      </c>
      <c r="F14" s="17"/>
    </row>
    <row r="15" spans="1:9" s="1" customFormat="1" ht="18" customHeight="1" x14ac:dyDescent="0.2">
      <c r="A15" s="39" t="s">
        <v>21</v>
      </c>
      <c r="B15" s="7" t="s">
        <v>23</v>
      </c>
      <c r="C15" s="8" t="s">
        <v>24</v>
      </c>
      <c r="D15" s="18" t="s">
        <v>20</v>
      </c>
      <c r="E15" s="30">
        <v>3400</v>
      </c>
      <c r="F15" s="17"/>
    </row>
    <row r="16" spans="1:9" ht="18" customHeight="1" x14ac:dyDescent="0.2">
      <c r="A16" s="13" t="s">
        <v>22</v>
      </c>
      <c r="B16" s="14" t="s">
        <v>18</v>
      </c>
      <c r="C16" s="14" t="s">
        <v>19</v>
      </c>
      <c r="D16" s="15" t="s">
        <v>20</v>
      </c>
      <c r="E16" s="30">
        <v>1000</v>
      </c>
      <c r="F16" s="17"/>
      <c r="H16" s="1"/>
    </row>
    <row r="17" spans="1:8" ht="26.25" hidden="1" customHeight="1" x14ac:dyDescent="0.2">
      <c r="A17" s="13" t="e">
        <f t="shared" si="0"/>
        <v>#VALUE!</v>
      </c>
      <c r="B17" s="14" t="s">
        <v>2</v>
      </c>
      <c r="C17" s="14" t="s">
        <v>9</v>
      </c>
      <c r="D17" s="15">
        <v>40774</v>
      </c>
      <c r="E17" s="30">
        <v>290</v>
      </c>
      <c r="F17" s="17"/>
      <c r="H17" s="1"/>
    </row>
    <row r="18" spans="1:8" ht="26.25" customHeight="1" x14ac:dyDescent="0.2">
      <c r="A18" s="19" t="s">
        <v>25</v>
      </c>
      <c r="B18" s="14" t="s">
        <v>37</v>
      </c>
      <c r="C18" s="14" t="s">
        <v>38</v>
      </c>
      <c r="D18" s="15" t="s">
        <v>39</v>
      </c>
      <c r="E18" s="30">
        <v>1500</v>
      </c>
      <c r="F18" s="17" t="s">
        <v>40</v>
      </c>
      <c r="H18" s="1"/>
    </row>
    <row r="19" spans="1:8" ht="26.25" customHeight="1" x14ac:dyDescent="0.2">
      <c r="A19" s="19" t="s">
        <v>29</v>
      </c>
      <c r="B19" s="14" t="s">
        <v>26</v>
      </c>
      <c r="C19" s="14" t="s">
        <v>27</v>
      </c>
      <c r="D19" s="15" t="s">
        <v>28</v>
      </c>
      <c r="E19" s="30">
        <v>8800</v>
      </c>
      <c r="F19" s="17"/>
      <c r="H19" s="1"/>
    </row>
    <row r="20" spans="1:8" ht="26.25" customHeight="1" x14ac:dyDescent="0.2">
      <c r="A20" s="19" t="s">
        <v>33</v>
      </c>
      <c r="B20" s="14" t="s">
        <v>30</v>
      </c>
      <c r="C20" s="14" t="s">
        <v>31</v>
      </c>
      <c r="D20" s="15" t="s">
        <v>32</v>
      </c>
      <c r="E20" s="30">
        <v>800</v>
      </c>
      <c r="F20" s="17"/>
      <c r="H20" s="1"/>
    </row>
    <row r="21" spans="1:8" ht="26.25" customHeight="1" x14ac:dyDescent="0.2">
      <c r="A21" s="19" t="s">
        <v>41</v>
      </c>
      <c r="B21" s="14" t="s">
        <v>30</v>
      </c>
      <c r="C21" s="14" t="s">
        <v>34</v>
      </c>
      <c r="D21" s="15" t="s">
        <v>35</v>
      </c>
      <c r="E21" s="30">
        <v>2200</v>
      </c>
      <c r="F21" s="17" t="s">
        <v>36</v>
      </c>
      <c r="H21" s="1"/>
    </row>
    <row r="22" spans="1:8" ht="26.25" customHeight="1" x14ac:dyDescent="0.2">
      <c r="A22" s="19" t="s">
        <v>42</v>
      </c>
      <c r="B22" s="14" t="s">
        <v>37</v>
      </c>
      <c r="C22" s="14" t="s">
        <v>38</v>
      </c>
      <c r="D22" s="15"/>
      <c r="E22" s="30">
        <v>1000</v>
      </c>
      <c r="F22" s="17" t="s">
        <v>40</v>
      </c>
      <c r="H22" s="1"/>
    </row>
    <row r="23" spans="1:8" ht="26.25" customHeight="1" x14ac:dyDescent="0.2">
      <c r="A23" s="19" t="s">
        <v>43</v>
      </c>
      <c r="B23" s="14" t="s">
        <v>44</v>
      </c>
      <c r="C23" s="14" t="s">
        <v>46</v>
      </c>
      <c r="D23" s="15" t="s">
        <v>45</v>
      </c>
      <c r="E23" s="30">
        <v>2000</v>
      </c>
      <c r="F23" s="17" t="s">
        <v>51</v>
      </c>
      <c r="H23" s="1"/>
    </row>
    <row r="24" spans="1:8" ht="26.25" customHeight="1" x14ac:dyDescent="0.2">
      <c r="A24" s="19" t="s">
        <v>42</v>
      </c>
      <c r="B24" s="14" t="s">
        <v>47</v>
      </c>
      <c r="C24" s="14" t="s">
        <v>49</v>
      </c>
      <c r="D24" s="15" t="s">
        <v>48</v>
      </c>
      <c r="E24" s="30">
        <v>2000</v>
      </c>
      <c r="F24" s="17" t="s">
        <v>50</v>
      </c>
      <c r="H24" s="1"/>
    </row>
    <row r="25" spans="1:8" ht="18" customHeight="1" x14ac:dyDescent="0.2">
      <c r="A25" s="19" t="s">
        <v>52</v>
      </c>
      <c r="B25" s="14" t="s">
        <v>53</v>
      </c>
      <c r="C25" s="14" t="s">
        <v>55</v>
      </c>
      <c r="D25" s="15" t="s">
        <v>54</v>
      </c>
      <c r="E25" s="30">
        <v>10000</v>
      </c>
      <c r="F25" s="17" t="s">
        <v>40</v>
      </c>
    </row>
    <row r="26" spans="1:8" ht="18" customHeight="1" x14ac:dyDescent="0.2">
      <c r="A26" s="19">
        <v>9</v>
      </c>
      <c r="B26" s="14" t="s">
        <v>37</v>
      </c>
      <c r="C26" s="14" t="s">
        <v>56</v>
      </c>
      <c r="D26" s="15" t="s">
        <v>57</v>
      </c>
      <c r="E26" s="30">
        <v>1000</v>
      </c>
      <c r="F26" s="17" t="s">
        <v>40</v>
      </c>
    </row>
    <row r="27" spans="1:8" ht="18" customHeight="1" x14ac:dyDescent="0.2">
      <c r="A27" s="34" t="s">
        <v>10</v>
      </c>
      <c r="B27" s="35" t="str">
        <f>"INVENTORY ITEMS: "&amp;SUBTOTAL(103,TablicaZaliha[Donator])</f>
        <v>INVENTORY ITEMS: 11</v>
      </c>
      <c r="C27" s="36"/>
      <c r="D27" s="37"/>
      <c r="E27" s="38">
        <f>SUBTOTAL(109,TablicaZaliha[Procijenjena trenutna vrijednost])</f>
        <v>33700</v>
      </c>
      <c r="F27" s="37"/>
    </row>
  </sheetData>
  <mergeCells count="12">
    <mergeCell ref="B8:B9"/>
    <mergeCell ref="E7:F7"/>
    <mergeCell ref="C4:C5"/>
    <mergeCell ref="C8:C9"/>
    <mergeCell ref="C6:C7"/>
    <mergeCell ref="E8:F8"/>
    <mergeCell ref="E9:F9"/>
    <mergeCell ref="E4:F4"/>
    <mergeCell ref="E5:F5"/>
    <mergeCell ref="E6:F6"/>
    <mergeCell ref="B4:B5"/>
    <mergeCell ref="B6:B7"/>
  </mergeCells>
  <phoneticPr fontId="1" type="noConversion"/>
  <conditionalFormatting sqref="E12:E23">
    <cfRule type="dataBar" priority="1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{7F3809D2-AD1C-4307-9B93-EF7912444203}</x14:id>
        </ext>
      </extLst>
    </cfRule>
  </conditionalFormatting>
  <dataValidations count="2">
    <dataValidation type="list" errorStyle="warning" allowBlank="1" showErrorMessage="1" errorTitle="Ups!" error="Prostorija koju ste unijeli nije dodana na popis Prostorija/prostor na listu Pretraživanje prostorija. Možete kliknuti Da da biste koristili svoj unos, ali on neće biti automatski dodan na padajući popis. " sqref="B12:B23">
      <formula1>PopisProstorija</formula1>
    </dataValidation>
    <dataValidation allowBlank="1" showInputMessage="1" showErrorMessage="1" errorTitle="Podaci nisu valjani" error="Odaberite stavku s popisa. Da biste dodali ili promijenili artikle, koristite tablicu Prostorija/prostor na listu Pretraživanje prostorija. " sqref="A12:A26"/>
  </dataValidations>
  <printOptions horizontalCentered="1"/>
  <pageMargins left="0.25" right="0.25" top="0.75" bottom="0.75" header="0.3" footer="0.3"/>
  <pageSetup paperSize="9" fitToHeight="0" orientation="landscape" horizontalDpi="300" verticalDpi="300" r:id="rId1"/>
  <headerFooter differentFirst="1" alignWithMargins="0">
    <oddFooter>Stranica &amp;P od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3809D2-AD1C-4307-9B93-EF791244420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E12:E23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2F6DCB-5A97-4330-9523-293876E4E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Popis sadržaja kućnih zaliha</vt:lpstr>
      <vt:lpstr>'Popis sadržaja kućnih zaliha'!Ispis_naslova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2016-02-10T09:31:54Z</dcterms:created>
  <dcterms:modified xsi:type="dcterms:W3CDTF">2017-02-17T07:03:17Z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